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7460" yWindow="-15" windowWidth="10635" windowHeight="13425"/>
  </bookViews>
  <sheets>
    <sheet name="Sheet1" sheetId="1" r:id="rId1"/>
  </sheets>
  <calcPr calcId="124519"/>
</workbook>
</file>

<file path=xl/calcChain.xml><?xml version="1.0" encoding="utf-8"?>
<calcChain xmlns="http://schemas.openxmlformats.org/spreadsheetml/2006/main">
  <c r="N27" i="1"/>
  <c r="L27"/>
  <c r="M27" s="1"/>
  <c r="K27"/>
  <c r="H27"/>
  <c r="J27" s="1"/>
  <c r="G27"/>
  <c r="I27" s="1"/>
  <c r="N26"/>
  <c r="L26"/>
  <c r="M26" s="1"/>
  <c r="K26"/>
  <c r="H26"/>
  <c r="J26" s="1"/>
  <c r="G26"/>
  <c r="I26" s="1"/>
  <c r="N25"/>
  <c r="L25"/>
  <c r="M25" s="1"/>
  <c r="K25"/>
  <c r="H25"/>
  <c r="J25" s="1"/>
  <c r="G25"/>
  <c r="I25" s="1"/>
  <c r="N24"/>
  <c r="L24"/>
  <c r="M24" s="1"/>
  <c r="K24"/>
  <c r="H24"/>
  <c r="J24" s="1"/>
  <c r="G24"/>
  <c r="I24" s="1"/>
  <c r="N23"/>
  <c r="L23"/>
  <c r="M23" s="1"/>
  <c r="K23"/>
  <c r="H23"/>
  <c r="J23" s="1"/>
  <c r="G23"/>
  <c r="I23" s="1"/>
  <c r="N22"/>
  <c r="L22"/>
  <c r="M22" s="1"/>
  <c r="K22"/>
  <c r="H22"/>
  <c r="J22" s="1"/>
  <c r="G22"/>
  <c r="I22" s="1"/>
  <c r="N21"/>
  <c r="L21"/>
  <c r="M21" s="1"/>
  <c r="K21"/>
  <c r="H21"/>
  <c r="J21" s="1"/>
  <c r="G21"/>
  <c r="I21" s="1"/>
  <c r="N20"/>
  <c r="L20"/>
  <c r="M20" s="1"/>
  <c r="K20"/>
  <c r="H20"/>
  <c r="G20"/>
  <c r="I20" s="1"/>
  <c r="N19"/>
  <c r="L19"/>
  <c r="M19" s="1"/>
  <c r="K19"/>
  <c r="H19"/>
  <c r="G19"/>
  <c r="I19" s="1"/>
  <c r="N18"/>
  <c r="L18"/>
  <c r="M18" s="1"/>
  <c r="K18"/>
  <c r="H18"/>
  <c r="G18"/>
  <c r="I18" s="1"/>
  <c r="L17"/>
  <c r="M17" s="1"/>
  <c r="K17"/>
  <c r="H17"/>
  <c r="G17"/>
  <c r="L16"/>
  <c r="K16"/>
  <c r="H16"/>
  <c r="G16"/>
  <c r="L15"/>
  <c r="K15"/>
  <c r="H15"/>
  <c r="G15"/>
  <c r="L14"/>
  <c r="K14"/>
  <c r="H14"/>
  <c r="G14"/>
  <c r="L13"/>
  <c r="N13" s="1"/>
  <c r="K13"/>
  <c r="M13" s="1"/>
  <c r="H13"/>
  <c r="G13"/>
  <c r="N12"/>
  <c r="M12"/>
  <c r="L12"/>
  <c r="K12"/>
  <c r="H12"/>
  <c r="G12"/>
  <c r="I12" s="1"/>
  <c r="L8"/>
  <c r="K8"/>
  <c r="L7"/>
  <c r="K7"/>
  <c r="H8"/>
  <c r="G8"/>
  <c r="H7"/>
  <c r="H3"/>
  <c r="G7"/>
  <c r="J18" l="1"/>
  <c r="J19"/>
  <c r="J20"/>
  <c r="M16"/>
  <c r="N17"/>
  <c r="I16"/>
  <c r="I17"/>
  <c r="N16"/>
  <c r="M15"/>
  <c r="N14"/>
  <c r="I13"/>
  <c r="M14"/>
  <c r="N15"/>
  <c r="I15"/>
  <c r="I14"/>
  <c r="J12"/>
  <c r="J13"/>
  <c r="J14"/>
  <c r="J15"/>
  <c r="J16"/>
  <c r="J17"/>
  <c r="N8"/>
  <c r="M8"/>
  <c r="I8"/>
  <c r="J7"/>
  <c r="M7"/>
  <c r="N7"/>
  <c r="I7"/>
  <c r="J8"/>
</calcChain>
</file>

<file path=xl/sharedStrings.xml><?xml version="1.0" encoding="utf-8"?>
<sst xmlns="http://schemas.openxmlformats.org/spreadsheetml/2006/main" count="36" uniqueCount="14">
  <si>
    <t>하중경우2</t>
    <phoneticPr fontId="1" type="noConversion"/>
  </si>
  <si>
    <t>하중경우1</t>
    <phoneticPr fontId="1" type="noConversion"/>
  </si>
  <si>
    <t>M</t>
    <phoneticPr fontId="1" type="noConversion"/>
  </si>
  <si>
    <t>V</t>
    <phoneticPr fontId="1" type="noConversion"/>
  </si>
  <si>
    <t>교직방향</t>
    <phoneticPr fontId="1" type="noConversion"/>
  </si>
  <si>
    <t>교축방향</t>
    <phoneticPr fontId="1" type="noConversion"/>
  </si>
  <si>
    <t>교직</t>
    <phoneticPr fontId="1" type="noConversion"/>
  </si>
  <si>
    <t>교축</t>
    <phoneticPr fontId="1" type="noConversion"/>
  </si>
  <si>
    <t>모멘트</t>
    <phoneticPr fontId="1" type="noConversion"/>
  </si>
  <si>
    <t>전단력</t>
    <phoneticPr fontId="1" type="noConversion"/>
  </si>
  <si>
    <t>합력</t>
    <phoneticPr fontId="1" type="noConversion"/>
  </si>
  <si>
    <t>합력각도</t>
    <phoneticPr fontId="1" type="noConversion"/>
  </si>
  <si>
    <t>회전각도</t>
    <phoneticPr fontId="1" type="noConversion"/>
  </si>
  <si>
    <t>라디안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</si>
</sst>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2">
    <font>
      <sz val="11"/>
      <color theme="1"/>
      <name val="돋움"/>
      <family val="2"/>
      <charset val="129"/>
    </font>
    <font>
      <sz val="8"/>
      <name val="돋움"/>
      <family val="2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76" fontId="0" fillId="4" borderId="1" xfId="0" applyNumberForma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N27"/>
  <sheetViews>
    <sheetView tabSelected="1" workbookViewId="0">
      <selection activeCell="D33" sqref="D33"/>
    </sheetView>
  </sheetViews>
  <sheetFormatPr defaultRowHeight="13.5"/>
  <cols>
    <col min="4" max="4" width="13.77734375" bestFit="1" customWidth="1"/>
    <col min="6" max="6" width="13.77734375" bestFit="1" customWidth="1"/>
    <col min="7" max="7" width="12.77734375" bestFit="1" customWidth="1"/>
    <col min="9" max="9" width="15.109375" bestFit="1" customWidth="1"/>
    <col min="10" max="10" width="16.21875" bestFit="1" customWidth="1"/>
  </cols>
  <sheetData>
    <row r="2" spans="2:14">
      <c r="G2" s="3" t="s">
        <v>12</v>
      </c>
      <c r="H2" s="3" t="s">
        <v>13</v>
      </c>
    </row>
    <row r="3" spans="2:14">
      <c r="G3" s="1">
        <v>70</v>
      </c>
      <c r="H3" s="1">
        <f>RADIANS(G3)</f>
        <v>1.2217304763960306</v>
      </c>
    </row>
    <row r="5" spans="2:14">
      <c r="B5" s="3"/>
      <c r="C5" s="4" t="s">
        <v>5</v>
      </c>
      <c r="D5" s="5"/>
      <c r="E5" s="4" t="s">
        <v>4</v>
      </c>
      <c r="F5" s="5"/>
      <c r="G5" s="6" t="s">
        <v>8</v>
      </c>
      <c r="H5" s="6"/>
      <c r="I5" s="6"/>
      <c r="J5" s="6"/>
      <c r="K5" s="6" t="s">
        <v>9</v>
      </c>
      <c r="L5" s="6"/>
      <c r="M5" s="6"/>
      <c r="N5" s="6"/>
    </row>
    <row r="6" spans="2:14">
      <c r="B6" s="3"/>
      <c r="C6" s="3" t="s">
        <v>3</v>
      </c>
      <c r="D6" s="3" t="s">
        <v>2</v>
      </c>
      <c r="E6" s="3" t="s">
        <v>3</v>
      </c>
      <c r="F6" s="3" t="s">
        <v>2</v>
      </c>
      <c r="G6" s="3" t="s">
        <v>10</v>
      </c>
      <c r="H6" s="3" t="s">
        <v>11</v>
      </c>
      <c r="I6" s="3" t="s">
        <v>7</v>
      </c>
      <c r="J6" s="3" t="s">
        <v>6</v>
      </c>
      <c r="K6" s="3" t="s">
        <v>10</v>
      </c>
      <c r="L6" s="3" t="s">
        <v>11</v>
      </c>
      <c r="M6" s="3" t="s">
        <v>7</v>
      </c>
      <c r="N6" s="3" t="s">
        <v>6</v>
      </c>
    </row>
    <row r="7" spans="2:14">
      <c r="B7" s="3" t="s">
        <v>1</v>
      </c>
      <c r="C7" s="1">
        <v>5000</v>
      </c>
      <c r="D7" s="1">
        <v>30000000000</v>
      </c>
      <c r="E7" s="1">
        <v>1000</v>
      </c>
      <c r="F7" s="1">
        <v>10000000000</v>
      </c>
      <c r="G7" s="1">
        <f>SQRT(D7^2+F7^2)</f>
        <v>31622776601.683792</v>
      </c>
      <c r="H7" s="1">
        <f>DEGREES(ATAN(D7/F7))</f>
        <v>71.56505117707799</v>
      </c>
      <c r="I7" s="2">
        <f>G7*SIN(RADIANS(H7-$G$3))</f>
        <v>863678091.91097856</v>
      </c>
      <c r="J7" s="7">
        <f>G7*COS(RADIANS(H7-$G$3))</f>
        <v>31610980056.833939</v>
      </c>
      <c r="K7" s="1">
        <f>SQRT(C7^2+E7^2)</f>
        <v>5099.0195135927852</v>
      </c>
      <c r="L7" s="1">
        <f>DEGREES(ATAN(C7/E7))</f>
        <v>78.690067525979785</v>
      </c>
      <c r="M7" s="2">
        <f>K7*SIN(RADIANS(L7-$G$3))</f>
        <v>770.40809584243516</v>
      </c>
      <c r="N7" s="7">
        <f>K7*COS(RADIANS(L7-$G$3))</f>
        <v>5040.4832472552107</v>
      </c>
    </row>
    <row r="8" spans="2:14">
      <c r="B8" s="3" t="s">
        <v>0</v>
      </c>
      <c r="C8" s="1">
        <v>1000</v>
      </c>
      <c r="D8" s="1">
        <v>10000000000</v>
      </c>
      <c r="E8" s="1">
        <v>5000</v>
      </c>
      <c r="F8" s="1">
        <v>40000000000</v>
      </c>
      <c r="G8" s="1">
        <f>SQRT(D8^2+F8^2)</f>
        <v>41231056256.176605</v>
      </c>
      <c r="H8" s="1">
        <f>DEGREES(ATAN(D8/F8))</f>
        <v>14.036243467926479</v>
      </c>
      <c r="I8" s="7">
        <f>G8*SIN(RADIANS(H8-$G$3))</f>
        <v>-34167503398.179649</v>
      </c>
      <c r="J8" s="2">
        <f>G8*COS(RADIANS(H8-$G$3))</f>
        <v>23077731940.885834</v>
      </c>
      <c r="K8" s="1">
        <f>SQRT(C8^2+E8^2)</f>
        <v>5099.0195135927852</v>
      </c>
      <c r="L8" s="1">
        <f>DEGREES(ATAN(C8/E8))</f>
        <v>11.309932474020215</v>
      </c>
      <c r="M8" s="7">
        <f>K8*SIN(RADIANS(L8-$G$3))</f>
        <v>-4356.442960603873</v>
      </c>
      <c r="N8" s="2">
        <f>K8*COS(RADIANS(L8-$G$3))</f>
        <v>2649.7933374142522</v>
      </c>
    </row>
    <row r="10" spans="2:14">
      <c r="C10" s="4" t="s">
        <v>5</v>
      </c>
      <c r="D10" s="5"/>
      <c r="E10" s="4" t="s">
        <v>4</v>
      </c>
      <c r="F10" s="5"/>
      <c r="G10" s="6" t="s">
        <v>8</v>
      </c>
      <c r="H10" s="6"/>
      <c r="I10" s="6"/>
      <c r="J10" s="6"/>
      <c r="K10" s="6" t="s">
        <v>9</v>
      </c>
      <c r="L10" s="6"/>
      <c r="M10" s="6"/>
      <c r="N10" s="6"/>
    </row>
    <row r="11" spans="2:14">
      <c r="C11" s="3" t="s">
        <v>3</v>
      </c>
      <c r="D11" s="3" t="s">
        <v>2</v>
      </c>
      <c r="E11" s="3" t="s">
        <v>3</v>
      </c>
      <c r="F11" s="3" t="s">
        <v>2</v>
      </c>
      <c r="G11" s="3" t="s">
        <v>10</v>
      </c>
      <c r="H11" s="3" t="s">
        <v>11</v>
      </c>
      <c r="I11" s="3" t="s">
        <v>7</v>
      </c>
      <c r="J11" s="3" t="s">
        <v>6</v>
      </c>
      <c r="K11" s="3" t="s">
        <v>10</v>
      </c>
      <c r="L11" s="3" t="s">
        <v>11</v>
      </c>
      <c r="M11" s="3" t="s">
        <v>7</v>
      </c>
      <c r="N11" s="3" t="s">
        <v>6</v>
      </c>
    </row>
    <row r="12" spans="2:14">
      <c r="C12" s="1">
        <v>5000</v>
      </c>
      <c r="D12" s="1">
        <v>30000000000</v>
      </c>
      <c r="E12" s="1">
        <v>1000</v>
      </c>
      <c r="F12" s="1">
        <v>10000000000</v>
      </c>
      <c r="G12" s="1">
        <f t="shared" ref="G12:G17" si="0">SQRT(D12^2+F12^2)</f>
        <v>31622776601.683792</v>
      </c>
      <c r="H12" s="1">
        <f t="shared" ref="H12:H17" si="1">DEGREES(ATAN(D12/F12))</f>
        <v>71.56505117707799</v>
      </c>
      <c r="I12" s="2">
        <f t="shared" ref="I12:I17" si="2">G12*SIN(RADIANS(H12-$G$3))</f>
        <v>863678091.91097856</v>
      </c>
      <c r="J12" s="9">
        <f t="shared" ref="J12:J17" si="3">G12*COS(RADIANS(H12-$G$3))</f>
        <v>31610980056.833939</v>
      </c>
      <c r="K12" s="10">
        <f t="shared" ref="K12:K17" si="4">SQRT(C12^2+E12^2)</f>
        <v>5099.0195135927852</v>
      </c>
      <c r="L12" s="10">
        <f t="shared" ref="L12:L17" si="5">DEGREES(ATAN(C12/E12))</f>
        <v>78.690067525979785</v>
      </c>
      <c r="M12" s="9">
        <f t="shared" ref="M12:M17" si="6">K12*SIN(RADIANS(L12-$G$3))</f>
        <v>770.40809584243516</v>
      </c>
      <c r="N12" s="9">
        <f t="shared" ref="N12:N17" si="7">K12*COS(RADIANS(L12-$G$3))</f>
        <v>5040.4832472552107</v>
      </c>
    </row>
    <row r="13" spans="2:14">
      <c r="C13" s="1">
        <v>5000</v>
      </c>
      <c r="D13" s="1">
        <v>30000000000</v>
      </c>
      <c r="E13" s="1">
        <v>5000</v>
      </c>
      <c r="F13" s="1">
        <v>40000000000</v>
      </c>
      <c r="G13" s="1">
        <f t="shared" si="0"/>
        <v>50000000000</v>
      </c>
      <c r="H13" s="1">
        <f t="shared" si="1"/>
        <v>36.86989764584402</v>
      </c>
      <c r="I13" s="2">
        <f t="shared" si="2"/>
        <v>-27327100531.666275</v>
      </c>
      <c r="J13" s="8">
        <f t="shared" si="3"/>
        <v>41871584356.604004</v>
      </c>
      <c r="K13" s="10">
        <f t="shared" si="4"/>
        <v>7071.0678118654751</v>
      </c>
      <c r="L13" s="10">
        <f t="shared" si="5"/>
        <v>45</v>
      </c>
      <c r="M13" s="9">
        <f t="shared" si="6"/>
        <v>-2988.3623873011984</v>
      </c>
      <c r="N13" s="8">
        <f t="shared" si="7"/>
        <v>6408.5638205578853</v>
      </c>
    </row>
    <row r="14" spans="2:14">
      <c r="C14" s="1">
        <v>5000</v>
      </c>
      <c r="D14" s="1">
        <v>30000000000</v>
      </c>
      <c r="E14" s="1">
        <v>-1000</v>
      </c>
      <c r="F14" s="1">
        <v>-10000000000</v>
      </c>
      <c r="G14" s="1">
        <f t="shared" si="0"/>
        <v>31622776601.683792</v>
      </c>
      <c r="H14" s="1">
        <f t="shared" si="1"/>
        <v>-71.56505117707799</v>
      </c>
      <c r="I14" s="2">
        <f t="shared" si="2"/>
        <v>-19657530507.629147</v>
      </c>
      <c r="J14" s="9">
        <f t="shared" si="3"/>
        <v>-24770577190.32056</v>
      </c>
      <c r="K14" s="10">
        <f t="shared" si="4"/>
        <v>5099.0195135927852</v>
      </c>
      <c r="L14" s="10">
        <f t="shared" si="5"/>
        <v>-78.690067525979785</v>
      </c>
      <c r="M14" s="9">
        <f t="shared" si="6"/>
        <v>-2649.7933374142535</v>
      </c>
      <c r="N14" s="9">
        <f t="shared" si="7"/>
        <v>-4356.442960603873</v>
      </c>
    </row>
    <row r="15" spans="2:14">
      <c r="C15" s="1">
        <v>5000</v>
      </c>
      <c r="D15" s="1">
        <v>30000000000</v>
      </c>
      <c r="E15" s="1">
        <v>-5000</v>
      </c>
      <c r="F15" s="1">
        <v>40000000000</v>
      </c>
      <c r="G15" s="1">
        <f t="shared" si="0"/>
        <v>50000000000</v>
      </c>
      <c r="H15" s="1">
        <f t="shared" si="1"/>
        <v>36.86989764584402</v>
      </c>
      <c r="I15" s="2">
        <f t="shared" si="2"/>
        <v>-27327100531.666275</v>
      </c>
      <c r="J15" s="9">
        <f t="shared" si="3"/>
        <v>41871584356.604004</v>
      </c>
      <c r="K15" s="10">
        <f t="shared" si="4"/>
        <v>7071.0678118654751</v>
      </c>
      <c r="L15" s="10">
        <f t="shared" si="5"/>
        <v>-45</v>
      </c>
      <c r="M15" s="9">
        <f t="shared" si="6"/>
        <v>-6408.5638205578862</v>
      </c>
      <c r="N15" s="9">
        <f t="shared" si="7"/>
        <v>-2988.3623873011975</v>
      </c>
    </row>
    <row r="16" spans="2:14">
      <c r="C16" s="1">
        <v>-5000</v>
      </c>
      <c r="D16" s="1">
        <v>-30000000000</v>
      </c>
      <c r="E16" s="1">
        <v>1000</v>
      </c>
      <c r="F16" s="1">
        <v>10000000000</v>
      </c>
      <c r="G16" s="1">
        <f t="shared" si="0"/>
        <v>31622776601.683792</v>
      </c>
      <c r="H16" s="1">
        <f t="shared" si="1"/>
        <v>-71.56505117707799</v>
      </c>
      <c r="I16" s="2">
        <f t="shared" si="2"/>
        <v>-19657530507.629147</v>
      </c>
      <c r="J16" s="9">
        <f t="shared" si="3"/>
        <v>-24770577190.32056</v>
      </c>
      <c r="K16" s="10">
        <f t="shared" si="4"/>
        <v>5099.0195135927852</v>
      </c>
      <c r="L16" s="10">
        <f t="shared" si="5"/>
        <v>-78.690067525979785</v>
      </c>
      <c r="M16" s="9">
        <f t="shared" si="6"/>
        <v>-2649.7933374142535</v>
      </c>
      <c r="N16" s="9">
        <f t="shared" si="7"/>
        <v>-4356.442960603873</v>
      </c>
    </row>
    <row r="17" spans="3:14">
      <c r="C17" s="1">
        <v>-5000</v>
      </c>
      <c r="D17" s="1">
        <v>-30000000000</v>
      </c>
      <c r="E17" s="1">
        <v>5000</v>
      </c>
      <c r="F17" s="1">
        <v>40000000000</v>
      </c>
      <c r="G17" s="1">
        <f t="shared" si="0"/>
        <v>50000000000</v>
      </c>
      <c r="H17" s="1">
        <f t="shared" si="1"/>
        <v>-36.86989764584402</v>
      </c>
      <c r="I17" s="8">
        <f t="shared" si="2"/>
        <v>-47848309131.206398</v>
      </c>
      <c r="J17" s="9">
        <f t="shared" si="3"/>
        <v>-14509972890.550501</v>
      </c>
      <c r="K17" s="10">
        <f t="shared" si="4"/>
        <v>7071.0678118654751</v>
      </c>
      <c r="L17" s="10">
        <f t="shared" si="5"/>
        <v>-45</v>
      </c>
      <c r="M17" s="8">
        <f t="shared" si="6"/>
        <v>-6408.5638205578862</v>
      </c>
      <c r="N17" s="9">
        <f t="shared" si="7"/>
        <v>-2988.3623873011975</v>
      </c>
    </row>
    <row r="18" spans="3:14">
      <c r="C18" s="1">
        <v>-5000</v>
      </c>
      <c r="D18" s="1">
        <v>-30000000000</v>
      </c>
      <c r="E18" s="1">
        <v>-1000</v>
      </c>
      <c r="F18" s="1">
        <v>-10000000000</v>
      </c>
      <c r="G18" s="1">
        <f t="shared" ref="G18:G27" si="8">SQRT(D18^2+F18^2)</f>
        <v>31622776601.683792</v>
      </c>
      <c r="H18" s="1">
        <f t="shared" ref="H18:H27" si="9">DEGREES(ATAN(D18/F18))</f>
        <v>71.56505117707799</v>
      </c>
      <c r="I18" s="2">
        <f t="shared" ref="I18:I27" si="10">G18*SIN(RADIANS(H18-$G$3))</f>
        <v>863678091.91097856</v>
      </c>
      <c r="J18" s="9">
        <f t="shared" ref="J18:J27" si="11">G18*COS(RADIANS(H18-$G$3))</f>
        <v>31610980056.833939</v>
      </c>
      <c r="K18" s="10">
        <f t="shared" ref="K18:K27" si="12">SQRT(C18^2+E18^2)</f>
        <v>5099.0195135927852</v>
      </c>
      <c r="L18" s="10">
        <f t="shared" ref="L18:L27" si="13">DEGREES(ATAN(C18/E18))</f>
        <v>78.690067525979785</v>
      </c>
      <c r="M18" s="9">
        <f t="shared" ref="M18:M27" si="14">K18*SIN(RADIANS(L18-$G$3))</f>
        <v>770.40809584243516</v>
      </c>
      <c r="N18" s="9">
        <f t="shared" ref="N18:N27" si="15">K18*COS(RADIANS(L18-$G$3))</f>
        <v>5040.4832472552107</v>
      </c>
    </row>
    <row r="19" spans="3:14">
      <c r="C19" s="1">
        <v>-5000</v>
      </c>
      <c r="D19" s="1">
        <v>-30000000000</v>
      </c>
      <c r="E19" s="1">
        <v>-5000</v>
      </c>
      <c r="F19" s="1">
        <v>40000000000</v>
      </c>
      <c r="G19" s="1">
        <f t="shared" si="8"/>
        <v>50000000000</v>
      </c>
      <c r="H19" s="1">
        <f t="shared" si="9"/>
        <v>-36.86989764584402</v>
      </c>
      <c r="I19" s="2">
        <f t="shared" si="10"/>
        <v>-47848309131.206398</v>
      </c>
      <c r="J19" s="9">
        <f t="shared" si="11"/>
        <v>-14509972890.550501</v>
      </c>
      <c r="K19" s="10">
        <f t="shared" si="12"/>
        <v>7071.0678118654751</v>
      </c>
      <c r="L19" s="10">
        <f t="shared" si="13"/>
        <v>45</v>
      </c>
      <c r="M19" s="9">
        <f t="shared" si="14"/>
        <v>-2988.3623873011984</v>
      </c>
      <c r="N19" s="9">
        <f t="shared" si="15"/>
        <v>6408.5638205578853</v>
      </c>
    </row>
    <row r="20" spans="3:14">
      <c r="C20" s="1">
        <v>1000</v>
      </c>
      <c r="D20" s="1">
        <v>10000000000</v>
      </c>
      <c r="E20" s="1">
        <v>1000</v>
      </c>
      <c r="F20" s="1">
        <v>10000000000</v>
      </c>
      <c r="G20" s="1">
        <f t="shared" si="8"/>
        <v>14142135623.730951</v>
      </c>
      <c r="H20" s="1">
        <f t="shared" si="9"/>
        <v>45</v>
      </c>
      <c r="I20" s="2">
        <f t="shared" si="10"/>
        <v>-5976724774.602397</v>
      </c>
      <c r="J20" s="9">
        <f t="shared" si="11"/>
        <v>12817127641.115772</v>
      </c>
      <c r="K20" s="10">
        <f t="shared" si="12"/>
        <v>1414.2135623730951</v>
      </c>
      <c r="L20" s="10">
        <f t="shared" si="13"/>
        <v>45</v>
      </c>
      <c r="M20" s="9">
        <f t="shared" si="14"/>
        <v>-597.67247746023963</v>
      </c>
      <c r="N20" s="9">
        <f t="shared" si="15"/>
        <v>1281.7127641115771</v>
      </c>
    </row>
    <row r="21" spans="3:14">
      <c r="C21" s="1">
        <v>1000</v>
      </c>
      <c r="D21" s="1">
        <v>10000000000</v>
      </c>
      <c r="E21" s="1">
        <v>5000</v>
      </c>
      <c r="F21" s="1">
        <v>40000000000</v>
      </c>
      <c r="G21" s="1">
        <f t="shared" si="8"/>
        <v>41231056256.176605</v>
      </c>
      <c r="H21" s="1">
        <f t="shared" si="9"/>
        <v>14.036243467926479</v>
      </c>
      <c r="I21" s="2">
        <f t="shared" si="10"/>
        <v>-34167503398.179649</v>
      </c>
      <c r="J21" s="9">
        <f t="shared" si="11"/>
        <v>23077731940.885834</v>
      </c>
      <c r="K21" s="10">
        <f t="shared" si="12"/>
        <v>5099.0195135927852</v>
      </c>
      <c r="L21" s="10">
        <f t="shared" si="13"/>
        <v>11.309932474020215</v>
      </c>
      <c r="M21" s="9">
        <f t="shared" si="14"/>
        <v>-4356.442960603873</v>
      </c>
      <c r="N21" s="9">
        <f t="shared" si="15"/>
        <v>2649.7933374142522</v>
      </c>
    </row>
    <row r="22" spans="3:14">
      <c r="C22" s="1">
        <v>1000</v>
      </c>
      <c r="D22" s="1">
        <v>10000000000</v>
      </c>
      <c r="E22" s="1">
        <v>-1000</v>
      </c>
      <c r="F22" s="1">
        <v>-10000000000</v>
      </c>
      <c r="G22" s="1">
        <f t="shared" si="8"/>
        <v>14142135623.730951</v>
      </c>
      <c r="H22" s="1">
        <f t="shared" si="9"/>
        <v>-45</v>
      </c>
      <c r="I22" s="2">
        <f t="shared" si="10"/>
        <v>-12817127641.115772</v>
      </c>
      <c r="J22" s="9">
        <f t="shared" si="11"/>
        <v>-5976724774.6023951</v>
      </c>
      <c r="K22" s="10">
        <f t="shared" si="12"/>
        <v>1414.2135623730951</v>
      </c>
      <c r="L22" s="10">
        <f t="shared" si="13"/>
        <v>-45</v>
      </c>
      <c r="M22" s="9">
        <f t="shared" si="14"/>
        <v>-1281.7127641115774</v>
      </c>
      <c r="N22" s="9">
        <f t="shared" si="15"/>
        <v>-597.67247746023952</v>
      </c>
    </row>
    <row r="23" spans="3:14">
      <c r="C23" s="1">
        <v>1000</v>
      </c>
      <c r="D23" s="1">
        <v>10000000000</v>
      </c>
      <c r="E23" s="1">
        <v>-5000</v>
      </c>
      <c r="F23" s="1">
        <v>40000000000</v>
      </c>
      <c r="G23" s="1">
        <f t="shared" si="8"/>
        <v>41231056256.176605</v>
      </c>
      <c r="H23" s="1">
        <f t="shared" si="9"/>
        <v>14.036243467926479</v>
      </c>
      <c r="I23" s="2">
        <f t="shared" si="10"/>
        <v>-34167503398.179649</v>
      </c>
      <c r="J23" s="9">
        <f t="shared" si="11"/>
        <v>23077731940.885834</v>
      </c>
      <c r="K23" s="10">
        <f t="shared" si="12"/>
        <v>5099.0195135927852</v>
      </c>
      <c r="L23" s="10">
        <f t="shared" si="13"/>
        <v>-11.309932474020215</v>
      </c>
      <c r="M23" s="9">
        <f t="shared" si="14"/>
        <v>-5040.4832472552107</v>
      </c>
      <c r="N23" s="9">
        <f t="shared" si="15"/>
        <v>770.40809584243516</v>
      </c>
    </row>
    <row r="24" spans="3:14">
      <c r="C24" s="1">
        <v>-1000</v>
      </c>
      <c r="D24" s="1">
        <v>-10000000000</v>
      </c>
      <c r="E24" s="1">
        <v>1000</v>
      </c>
      <c r="F24" s="1">
        <v>10000000000</v>
      </c>
      <c r="G24" s="1">
        <f t="shared" si="8"/>
        <v>14142135623.730951</v>
      </c>
      <c r="H24" s="1">
        <f t="shared" si="9"/>
        <v>-45</v>
      </c>
      <c r="I24" s="2">
        <f t="shared" si="10"/>
        <v>-12817127641.115772</v>
      </c>
      <c r="J24" s="9">
        <f t="shared" si="11"/>
        <v>-5976724774.6023951</v>
      </c>
      <c r="K24" s="10">
        <f t="shared" si="12"/>
        <v>1414.2135623730951</v>
      </c>
      <c r="L24" s="10">
        <f t="shared" si="13"/>
        <v>-45</v>
      </c>
      <c r="M24" s="9">
        <f t="shared" si="14"/>
        <v>-1281.7127641115774</v>
      </c>
      <c r="N24" s="9">
        <f t="shared" si="15"/>
        <v>-597.67247746023952</v>
      </c>
    </row>
    <row r="25" spans="3:14">
      <c r="C25" s="1">
        <v>-1000</v>
      </c>
      <c r="D25" s="1">
        <v>-10000000000</v>
      </c>
      <c r="E25" s="1">
        <v>5000</v>
      </c>
      <c r="F25" s="1">
        <v>40000000000</v>
      </c>
      <c r="G25" s="1">
        <f t="shared" si="8"/>
        <v>41231056256.176605</v>
      </c>
      <c r="H25" s="1">
        <f t="shared" si="9"/>
        <v>-14.036243467926479</v>
      </c>
      <c r="I25" s="2">
        <f t="shared" si="10"/>
        <v>-41007906264.693024</v>
      </c>
      <c r="J25" s="9">
        <f t="shared" si="11"/>
        <v>4283879525.1676664</v>
      </c>
      <c r="K25" s="10">
        <f t="shared" si="12"/>
        <v>5099.0195135927852</v>
      </c>
      <c r="L25" s="10">
        <f t="shared" si="13"/>
        <v>-11.309932474020215</v>
      </c>
      <c r="M25" s="9">
        <f t="shared" si="14"/>
        <v>-5040.4832472552107</v>
      </c>
      <c r="N25" s="9">
        <f t="shared" si="15"/>
        <v>770.40809584243516</v>
      </c>
    </row>
    <row r="26" spans="3:14">
      <c r="C26" s="1">
        <v>-1000</v>
      </c>
      <c r="D26" s="1">
        <v>-10000000000</v>
      </c>
      <c r="E26" s="1">
        <v>-1000</v>
      </c>
      <c r="F26" s="1">
        <v>-10000000000</v>
      </c>
      <c r="G26" s="1">
        <f t="shared" si="8"/>
        <v>14142135623.730951</v>
      </c>
      <c r="H26" s="1">
        <f t="shared" si="9"/>
        <v>45</v>
      </c>
      <c r="I26" s="2">
        <f t="shared" si="10"/>
        <v>-5976724774.602397</v>
      </c>
      <c r="J26" s="9">
        <f t="shared" si="11"/>
        <v>12817127641.115772</v>
      </c>
      <c r="K26" s="10">
        <f t="shared" si="12"/>
        <v>1414.2135623730951</v>
      </c>
      <c r="L26" s="10">
        <f t="shared" si="13"/>
        <v>45</v>
      </c>
      <c r="M26" s="9">
        <f t="shared" si="14"/>
        <v>-597.67247746023963</v>
      </c>
      <c r="N26" s="9">
        <f t="shared" si="15"/>
        <v>1281.7127641115771</v>
      </c>
    </row>
    <row r="27" spans="3:14">
      <c r="C27" s="1">
        <v>-1000</v>
      </c>
      <c r="D27" s="1">
        <v>-10000000000</v>
      </c>
      <c r="E27" s="1">
        <v>-5000</v>
      </c>
      <c r="F27" s="1">
        <v>40000000000</v>
      </c>
      <c r="G27" s="1">
        <f t="shared" si="8"/>
        <v>41231056256.176605</v>
      </c>
      <c r="H27" s="1">
        <f t="shared" si="9"/>
        <v>-14.036243467926479</v>
      </c>
      <c r="I27" s="2">
        <f t="shared" si="10"/>
        <v>-41007906264.693024</v>
      </c>
      <c r="J27" s="9">
        <f t="shared" si="11"/>
        <v>4283879525.1676664</v>
      </c>
      <c r="K27" s="10">
        <f t="shared" si="12"/>
        <v>5099.0195135927852</v>
      </c>
      <c r="L27" s="10">
        <f t="shared" si="13"/>
        <v>11.309932474020215</v>
      </c>
      <c r="M27" s="9">
        <f t="shared" si="14"/>
        <v>-4356.442960603873</v>
      </c>
      <c r="N27" s="9">
        <f t="shared" si="15"/>
        <v>2649.7933374142522</v>
      </c>
    </row>
  </sheetData>
  <mergeCells count="8">
    <mergeCell ref="G5:J5"/>
    <mergeCell ref="K5:N5"/>
    <mergeCell ref="C5:D5"/>
    <mergeCell ref="E5:F5"/>
    <mergeCell ref="C10:D10"/>
    <mergeCell ref="E10:F10"/>
    <mergeCell ref="G10:J10"/>
    <mergeCell ref="K10:N10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someday</dc:creator>
  <cp:lastModifiedBy>someday</cp:lastModifiedBy>
  <dcterms:created xsi:type="dcterms:W3CDTF">2019-01-16T06:05:17Z</dcterms:created>
  <dcterms:modified xsi:type="dcterms:W3CDTF">2019-01-16T06:53:45Z</dcterms:modified>
</cp:coreProperties>
</file>